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4F7DC84E-3E82-445F-8505-AD082C129C5D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24" i="1" l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<sst xmlns="http://schemas.openxmlformats.org/spreadsheetml/2006/main" count="41" uniqueCount="37">
  <si>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</si>
  <si>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</si>
  <si>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</si>
  <si>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</si>
  <si>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</si>
  <si>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</si>
  <si>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</si>
  <si>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</si>
  <si>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</si>
  <si>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</si>
  <si>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</si>
  <si>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</si>
  <si>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</si>
  <si>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</si>
  <si>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</si>
  <si>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</si>
  <si>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</si>
  <si>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</si>
  <si>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</si>
  <si>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</si>
  <si>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</si>
  <si>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</si>
  <si>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</si>
  <si>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</si>
  <si>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</si>
  <si>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</si>
  <si>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</si>
  <si>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</si>
  <si>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</si>
  <si>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</si>
  <si>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FIDEICOMISO PARA LA COMPETITIVIDAD Y SEGURIDAD CIUDADANA No. 744493</t>
  </si>
  <si>
    <t>Lic. Rodrigo Atahualpa Tena Cruz</t>
  </si>
  <si>
    <t>C.P. Ruby Esmeralda Rodriguez Gardea</t>
  </si>
  <si>
    <t>Secretario Tecnico</t>
  </si>
  <si>
    <t>Contador</t>
  </si>
  <si>
    <t xml:space="preserve">                                                 _________________________________</t>
  </si>
  <si>
    <t xml:space="preserve">                                   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</si>
</sst>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0"/>
      <name val="Arial"/>
    </font>
    <font>
      <sz val="8"/>
      <name val="Arial"/>
      <charset val="1"/>
    </font>
    <font>
      <sz val="8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left" vertical="top"/>
      <protection locked="0"/>
    </xf>
    <xf numFmtId="49" fontId="5" fillId="0" borderId="0" xfId="1" applyNumberFormat="1" applyFont="1" applyAlignment="1" applyProtection="1">
      <alignment horizontal="center" vertical="top"/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3" xfId="1" xr:uid="{481F967E-EE22-4EBD-A091-6C5DE135BF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/>
  <dimension ref="B1:H56"/>
  <sheetViews>
    <sheetView tabSelected="1" workbookViewId="0">
      <selection activeCell="C35" sqref="C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2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30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6" customHeight="1" thickBot="1" x14ac:dyDescent="0.25">
      <c r="B4" s="38" t="s">
        <v>29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192508824</v>
      </c>
      <c r="D8" s="18">
        <f>SUM(D9:D16)</f>
        <v>30962906.559999999</v>
      </c>
      <c r="E8" s="21">
        <f t="shared" ref="E8:E16" si="0">C8+D8</f>
        <v>223471730.56</v>
      </c>
      <c r="F8" s="18">
        <f>SUM(F9:F16)</f>
        <v>204540849.78</v>
      </c>
      <c r="G8" s="21">
        <f>SUM(G9:G16)</f>
        <v>223471730.56</v>
      </c>
      <c r="H8" s="5">
        <f t="shared" ref="H8:H16" si="1">G8-C8</f>
        <v>30962906.560000002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192508824</v>
      </c>
      <c r="D16" s="19">
        <v>30962906.559999999</v>
      </c>
      <c r="E16" s="23">
        <f t="shared" si="0"/>
        <v>223471730.56</v>
      </c>
      <c r="F16" s="19">
        <v>204540849.78</v>
      </c>
      <c r="G16" s="22">
        <v>223471730.56</v>
      </c>
      <c r="H16" s="7">
        <f t="shared" si="1"/>
        <v>30962906.560000002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11626082.48</v>
      </c>
      <c r="D24" s="18">
        <f>SUM(D25)</f>
        <v>0</v>
      </c>
      <c r="E24" s="21">
        <f>C24+D24</f>
        <v>11626082.48</v>
      </c>
      <c r="F24" s="18">
        <f>SUM(F25)</f>
        <v>11626082.48</v>
      </c>
      <c r="G24" s="21">
        <f>SUM(G25)</f>
        <v>11626082.48</v>
      </c>
      <c r="H24" s="5">
        <f>G24-C24</f>
        <v>0</v>
      </c>
    </row>
    <row r="25" spans="2:8" ht="12.75" thickBot="1" x14ac:dyDescent="0.25">
      <c r="B25" s="9" t="s">
        <v>23</v>
      </c>
      <c r="C25" s="22">
        <v>11626082.48</v>
      </c>
      <c r="D25" s="19">
        <v>0</v>
      </c>
      <c r="E25" s="23">
        <f>C25+D25</f>
        <v>11626082.48</v>
      </c>
      <c r="F25" s="19">
        <v>11626082.48</v>
      </c>
      <c r="G25" s="22">
        <v>11626082.48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204134906.47999999</v>
      </c>
      <c r="D26" s="26">
        <f>SUM(D24,D18,D8)</f>
        <v>30962906.559999999</v>
      </c>
      <c r="E26" s="15">
        <f>SUM(D26,C26)</f>
        <v>235097813.03999999</v>
      </c>
      <c r="F26" s="26">
        <f>SUM(F24,F18,F8)</f>
        <v>216166932.25999999</v>
      </c>
      <c r="G26" s="15">
        <f>SUM(G24,G18,G8)</f>
        <v>235097813.03999999</v>
      </c>
      <c r="H26" s="28">
        <f>SUM(G26-C26)</f>
        <v>30962906.560000002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>
      <c r="B32" s="48" t="s">
        <v>35</v>
      </c>
      <c r="D32" s="3" t="s">
        <v>36</v>
      </c>
    </row>
    <row r="33" spans="2:7" s="3" customFormat="1" x14ac:dyDescent="0.2">
      <c r="B33" s="49" t="s">
        <v>31</v>
      </c>
      <c r="C33" s="50"/>
      <c r="D33" s="50"/>
      <c r="E33" s="51" t="s">
        <v>32</v>
      </c>
      <c r="F33" s="51"/>
      <c r="G33" s="51"/>
    </row>
    <row r="34" spans="2:7" s="3" customFormat="1" x14ac:dyDescent="0.2">
      <c r="B34" s="49" t="s">
        <v>33</v>
      </c>
      <c r="C34" s="50"/>
      <c r="D34" s="50"/>
      <c r="E34" s="52" t="s">
        <v>34</v>
      </c>
      <c r="F34" s="52"/>
      <c r="G34" s="52"/>
    </row>
    <row r="35" spans="2:7" s="3" customFormat="1" x14ac:dyDescent="0.2"/>
    <row r="36" spans="2:7" s="3" customFormat="1" x14ac:dyDescent="0.2"/>
    <row r="37" spans="2:7" s="3" customFormat="1" x14ac:dyDescent="0.2"/>
    <row r="38" spans="2:7" s="3" customFormat="1" x14ac:dyDescent="0.2"/>
    <row r="39" spans="2:7" s="3" customFormat="1" x14ac:dyDescent="0.2"/>
    <row r="40" spans="2:7" s="3" customFormat="1" x14ac:dyDescent="0.2"/>
    <row r="41" spans="2:7" s="3" customFormat="1" x14ac:dyDescent="0.2"/>
    <row r="42" spans="2:7" s="3" customFormat="1" x14ac:dyDescent="0.2"/>
    <row r="43" spans="2:7" s="3" customFormat="1" x14ac:dyDescent="0.2"/>
    <row r="44" spans="2:7" s="3" customFormat="1" x14ac:dyDescent="0.2"/>
    <row r="45" spans="2:7" s="3" customFormat="1" x14ac:dyDescent="0.2"/>
    <row r="46" spans="2:7" s="3" customFormat="1" x14ac:dyDescent="0.2"/>
    <row r="47" spans="2:7" s="3" customFormat="1" x14ac:dyDescent="0.2"/>
    <row r="48" spans="2:7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10">
    <mergeCell ref="E33:G33"/>
    <mergeCell ref="E34:G34"/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2019-12-05T18:23:32Z</dcterms:created>
  <dcterms:modified xsi:type="dcterms:W3CDTF">2022-02-01T20:50:03Z</dcterms:modified>
</cp:coreProperties>
</file>